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Report'!$B$1:$H$31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0" i="1" l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<sst xmlns="http://schemas.openxmlformats.org/spreadsheetml/2006/main" count="159" uniqueCount="130">
  <si>
    <t>Filename:</t>
  </si>
  <si>
    <t>Generated:</t>
  </si>
  <si>
    <t>Variant:</t>
  </si>
  <si>
    <t>Item #</t>
  </si>
  <si>
    <t>None</t>
  </si>
  <si>
    <t>7/16/2014 2:02:17 PM</t>
  </si>
  <si>
    <t>PMP10357</t>
  </si>
  <si>
    <t>A</t>
  </si>
  <si>
    <t>Designator</t>
  </si>
  <si>
    <t>C1, C2</t>
  </si>
  <si>
    <t>C4</t>
  </si>
  <si>
    <t>C5</t>
  </si>
  <si>
    <t>C6</t>
  </si>
  <si>
    <t>C8</t>
  </si>
  <si>
    <t>C9</t>
  </si>
  <si>
    <t>C13</t>
  </si>
  <si>
    <t>D1</t>
  </si>
  <si>
    <t>J1, J2</t>
  </si>
  <si>
    <t>J3, J4, J5</t>
  </si>
  <si>
    <t>L1</t>
  </si>
  <si>
    <t>R1</t>
  </si>
  <si>
    <t>R2</t>
  </si>
  <si>
    <t>R3</t>
  </si>
  <si>
    <t>R4</t>
  </si>
  <si>
    <t>R5</t>
  </si>
  <si>
    <t>R6</t>
  </si>
  <si>
    <t>R7</t>
  </si>
  <si>
    <t>R8</t>
  </si>
  <si>
    <t>TP1, TP6, TP7, TP9</t>
  </si>
  <si>
    <t>TP2, TP3, TP8</t>
  </si>
  <si>
    <t>TP4</t>
  </si>
  <si>
    <t>TP5, TP10</t>
  </si>
  <si>
    <t>U1</t>
  </si>
  <si>
    <t>Quantity</t>
  </si>
  <si>
    <t>Value</t>
  </si>
  <si>
    <t>10uF</t>
  </si>
  <si>
    <t>0.1uF</t>
  </si>
  <si>
    <t>6800pF</t>
  </si>
  <si>
    <t>150uF</t>
  </si>
  <si>
    <t>100pF</t>
  </si>
  <si>
    <t>22uF</t>
  </si>
  <si>
    <t>0.01uF</t>
  </si>
  <si>
    <t>60V</t>
  </si>
  <si>
    <t>ED120/2DS</t>
  </si>
  <si>
    <t/>
  </si>
  <si>
    <t>15uH</t>
  </si>
  <si>
    <t>442k</t>
  </si>
  <si>
    <t>41.2k</t>
  </si>
  <si>
    <t>243k</t>
  </si>
  <si>
    <t>64.9k</t>
  </si>
  <si>
    <t>143k</t>
  </si>
  <si>
    <t>10.2k</t>
  </si>
  <si>
    <t>49.9</t>
  </si>
  <si>
    <t>1.00k</t>
  </si>
  <si>
    <t>Red</t>
  </si>
  <si>
    <t>Black</t>
  </si>
  <si>
    <t>Orange</t>
  </si>
  <si>
    <t>Yellow</t>
  </si>
  <si>
    <t>PartNumber</t>
  </si>
  <si>
    <t>C3225X7R1H106M250AC</t>
  </si>
  <si>
    <t>C0603C104K8RACTU</t>
  </si>
  <si>
    <t>C1608C0G1H682J</t>
  </si>
  <si>
    <t>16TQC150MYF</t>
  </si>
  <si>
    <t>C1608C0G1H101J</t>
  </si>
  <si>
    <t>C3225X7R1C226M250AC</t>
  </si>
  <si>
    <t>C0603C103K5RACTU</t>
  </si>
  <si>
    <t>PDS760-13</t>
  </si>
  <si>
    <t>TSW-102-07-G-S</t>
  </si>
  <si>
    <t>XAL1010-153MEB</t>
  </si>
  <si>
    <t>CRCW0603442KFKEA</t>
  </si>
  <si>
    <t>CRCW060341K2FKEA</t>
  </si>
  <si>
    <t>CRCW0603243KFKEA</t>
  </si>
  <si>
    <t>CRCW060364K9FKEA</t>
  </si>
  <si>
    <t>CRCW0603143KFKEA</t>
  </si>
  <si>
    <t>CRCW060310K2FKEA</t>
  </si>
  <si>
    <t>CRCW060349R9FKEA</t>
  </si>
  <si>
    <t>CRCW06031K00FKEA</t>
  </si>
  <si>
    <t>5010</t>
  </si>
  <si>
    <t>5011</t>
  </si>
  <si>
    <t>5013</t>
  </si>
  <si>
    <t>5014</t>
  </si>
  <si>
    <t>TPS54561DPR</t>
  </si>
  <si>
    <t>Manufacturer</t>
  </si>
  <si>
    <t>TDK</t>
  </si>
  <si>
    <t>Kemet</t>
  </si>
  <si>
    <t>Sanyo</t>
  </si>
  <si>
    <t>Diodes Inc.</t>
  </si>
  <si>
    <t>OST</t>
  </si>
  <si>
    <t>Coilcraft</t>
  </si>
  <si>
    <t>Vishay-Dale</t>
  </si>
  <si>
    <t>Keystone</t>
  </si>
  <si>
    <t>Texas Instruments</t>
  </si>
  <si>
    <t>Description</t>
  </si>
  <si>
    <t>CAP, CERM, 10uF, 50V, +/-10%, X7R, 1210</t>
  </si>
  <si>
    <t>CAP, CERM, 0.1uF, 10V, +/-10%, X7R, 0603</t>
  </si>
  <si>
    <t>CAP, CERM, 6800pF, 50V, +/-5%, C0G/NP0, 0603</t>
  </si>
  <si>
    <t>CAP, TQC, 150uF, 16V, +/-10%, 0.05 ohm, SMD</t>
  </si>
  <si>
    <t>CAP, CERM, 100pF, 50V, +/-5%, C0G/NP0, 0603</t>
  </si>
  <si>
    <t>CAP, CERM, 22uF, 16V, +/-20%, X7R, 1210</t>
  </si>
  <si>
    <t>CAP, CERM, 0.01uF, 50V, +/-10%, X7R, 0603</t>
  </si>
  <si>
    <t>Diode, Schottky, 60V, 7A, PowerDI5</t>
  </si>
  <si>
    <t>Terminal Block, 2-pin, 15-A, 5.1mm</t>
  </si>
  <si>
    <t>Header, TH, 100mil, 2x1, Gold plated, 230 mil above insulator</t>
  </si>
  <si>
    <t>Inductor, Shielded, Composite, 15uH, 13.8A, 0.0169 ohm, SMD</t>
  </si>
  <si>
    <t>RES, 442k ohm, 1%, 0.1W, 0603</t>
  </si>
  <si>
    <t>RES, 41.2k ohm, 1%, 0.1W, 0603</t>
  </si>
  <si>
    <t>RES, 243k ohm, 1%, 0.1W, 0603</t>
  </si>
  <si>
    <t>RES, 64.9k ohm, 1%, 0.1W, 0603</t>
  </si>
  <si>
    <t>RES, 143k ohm, 1%, 0.1W, 0603</t>
  </si>
  <si>
    <t>RES, 10.2k ohm, 1%, 0.1W, 0603</t>
  </si>
  <si>
    <t>RES, 49.9 ohm, 1%, 0.1W, 0603</t>
  </si>
  <si>
    <t>RES, 1.00k ohm, 1%, 0.1W, 0603</t>
  </si>
  <si>
    <t>Test Point, TH, Multipurpose, Red</t>
  </si>
  <si>
    <t>Test Point, TH, Multipurpose, Black</t>
  </si>
  <si>
    <t>Test Point, TH, Multipurpose, Orange</t>
  </si>
  <si>
    <t>Test Point, TH Multipurpose, Yellow</t>
  </si>
  <si>
    <t>60 V Input, 5 A, Step Down DC-DC Converter with Soft-Start and Eco-mode, DPR0010A</t>
  </si>
  <si>
    <t>1210</t>
  </si>
  <si>
    <t>0603</t>
  </si>
  <si>
    <t>7343</t>
  </si>
  <si>
    <t>PowerDI5</t>
  </si>
  <si>
    <t>0.40 x 0.35 inch</t>
  </si>
  <si>
    <t>Inductor, 11.3x10x10mm</t>
  </si>
  <si>
    <t>Keystone5010</t>
  </si>
  <si>
    <t>Keystone5011</t>
  </si>
  <si>
    <t>Keystone5013</t>
  </si>
  <si>
    <t>Keystone5014</t>
  </si>
  <si>
    <t>DPR0010A</t>
  </si>
  <si>
    <t>Samtec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</si>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</sst>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tabSelected="1" zoomScaleNormal="100" workbookViewId="0">
      <pane ySplit="6" topLeftCell="A7" activePane="bottomLeft" state="frozen"/>
      <selection pane="bottomLeft" activeCell="I2" sqref="I2"/>
    </sheetView>
  </sheetViews>
  <sheetFormatPr defaultRowHeight="12.75" x14ac:dyDescent="0.2"/>
  <cols>
    <col min="1" max="1" width="9.7109375" style="1" customWidth="1"/>
    <col min="2" max="2" width="13.85546875" style="1" customWidth="1"/>
    <col min="3" max="3" width="8.7109375" style="3" customWidth="1"/>
    <col min="4" max="4" width="10.7109375" style="1" customWidth="1"/>
    <col min="5" max="5" width="23.28515625" style="5" customWidth="1"/>
    <col min="6" max="6" width="18.28515625" style="3" customWidth="1"/>
    <col min="7" max="7" width="53.42578125" style="1" customWidth="1"/>
    <col min="8" max="8" width="16.28515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PDS BOM-PMP10357.xlsx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PMP10357 REV A Bill of Materials</v>
      </c>
    </row>
    <row r="6" spans="1:13" x14ac:dyDescent="0.2">
      <c r="A6" s="10" t="s">
        <v>3</v>
      </c>
      <c r="B6" s="17" t="s">
        <v>8</v>
      </c>
      <c r="C6" s="17" t="s">
        <v>33</v>
      </c>
      <c r="D6" s="17" t="s">
        <v>34</v>
      </c>
      <c r="E6" s="22" t="s">
        <v>58</v>
      </c>
      <c r="F6" s="17" t="s">
        <v>82</v>
      </c>
      <c r="G6" s="22" t="s">
        <v>92</v>
      </c>
      <c r="H6" s="22" t="s">
        <v>129</v>
      </c>
    </row>
    <row r="7" spans="1:13" s="2" customFormat="1" x14ac:dyDescent="0.2">
      <c r="A7" s="8">
        <f t="shared" ref="A7:A30" si="0">ROW(A7)-ROW($A$6)</f>
        <v>1</v>
      </c>
      <c r="B7" s="18" t="s">
        <v>9</v>
      </c>
      <c r="C7" s="8">
        <v>2</v>
      </c>
      <c r="D7" s="20" t="s">
        <v>35</v>
      </c>
      <c r="E7" s="18" t="s">
        <v>59</v>
      </c>
      <c r="F7" s="23" t="s">
        <v>83</v>
      </c>
      <c r="G7" s="20" t="s">
        <v>93</v>
      </c>
      <c r="H7" s="20" t="s">
        <v>117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36</v>
      </c>
      <c r="E8" s="19" t="s">
        <v>60</v>
      </c>
      <c r="F8" s="24" t="s">
        <v>84</v>
      </c>
      <c r="G8" s="21" t="s">
        <v>94</v>
      </c>
      <c r="H8" s="21" t="s">
        <v>118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37</v>
      </c>
      <c r="E9" s="18" t="s">
        <v>61</v>
      </c>
      <c r="F9" s="23" t="s">
        <v>83</v>
      </c>
      <c r="G9" s="20" t="s">
        <v>95</v>
      </c>
      <c r="H9" s="20" t="s">
        <v>118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38</v>
      </c>
      <c r="E10" s="19" t="s">
        <v>62</v>
      </c>
      <c r="F10" s="24" t="s">
        <v>85</v>
      </c>
      <c r="G10" s="21" t="s">
        <v>96</v>
      </c>
      <c r="H10" s="21" t="s">
        <v>119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39</v>
      </c>
      <c r="E11" s="18" t="s">
        <v>63</v>
      </c>
      <c r="F11" s="23" t="s">
        <v>83</v>
      </c>
      <c r="G11" s="20" t="s">
        <v>97</v>
      </c>
      <c r="H11" s="20" t="s">
        <v>118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40</v>
      </c>
      <c r="E12" s="19" t="s">
        <v>64</v>
      </c>
      <c r="F12" s="24" t="s">
        <v>83</v>
      </c>
      <c r="G12" s="21" t="s">
        <v>98</v>
      </c>
      <c r="H12" s="21" t="s">
        <v>117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41</v>
      </c>
      <c r="E13" s="18" t="s">
        <v>65</v>
      </c>
      <c r="F13" s="23" t="s">
        <v>84</v>
      </c>
      <c r="G13" s="20" t="s">
        <v>99</v>
      </c>
      <c r="H13" s="20" t="s">
        <v>118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42</v>
      </c>
      <c r="E14" s="19" t="s">
        <v>66</v>
      </c>
      <c r="F14" s="24" t="s">
        <v>86</v>
      </c>
      <c r="G14" s="21" t="s">
        <v>100</v>
      </c>
      <c r="H14" s="21" t="s">
        <v>120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43</v>
      </c>
      <c r="E15" s="18" t="s">
        <v>43</v>
      </c>
      <c r="F15" s="23" t="s">
        <v>87</v>
      </c>
      <c r="G15" s="20" t="s">
        <v>101</v>
      </c>
      <c r="H15" s="20" t="s">
        <v>121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3</v>
      </c>
      <c r="D16" s="21" t="s">
        <v>44</v>
      </c>
      <c r="E16" s="19" t="s">
        <v>67</v>
      </c>
      <c r="F16" s="24" t="s">
        <v>128</v>
      </c>
      <c r="G16" s="21" t="s">
        <v>102</v>
      </c>
      <c r="H16" s="21" t="s">
        <v>67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1</v>
      </c>
      <c r="D17" s="20" t="s">
        <v>45</v>
      </c>
      <c r="E17" s="18" t="s">
        <v>68</v>
      </c>
      <c r="F17" s="23" t="s">
        <v>88</v>
      </c>
      <c r="G17" s="20" t="s">
        <v>103</v>
      </c>
      <c r="H17" s="20" t="s">
        <v>122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46</v>
      </c>
      <c r="E18" s="19" t="s">
        <v>69</v>
      </c>
      <c r="F18" s="24" t="s">
        <v>89</v>
      </c>
      <c r="G18" s="21" t="s">
        <v>104</v>
      </c>
      <c r="H18" s="21" t="s">
        <v>118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47</v>
      </c>
      <c r="E19" s="18" t="s">
        <v>70</v>
      </c>
      <c r="F19" s="23" t="s">
        <v>89</v>
      </c>
      <c r="G19" s="20" t="s">
        <v>105</v>
      </c>
      <c r="H19" s="20" t="s">
        <v>118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48</v>
      </c>
      <c r="E20" s="19" t="s">
        <v>71</v>
      </c>
      <c r="F20" s="24" t="s">
        <v>89</v>
      </c>
      <c r="G20" s="21" t="s">
        <v>106</v>
      </c>
      <c r="H20" s="21" t="s">
        <v>118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49</v>
      </c>
      <c r="E21" s="18" t="s">
        <v>72</v>
      </c>
      <c r="F21" s="23" t="s">
        <v>89</v>
      </c>
      <c r="G21" s="20" t="s">
        <v>107</v>
      </c>
      <c r="H21" s="20" t="s">
        <v>118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50</v>
      </c>
      <c r="E22" s="19" t="s">
        <v>73</v>
      </c>
      <c r="F22" s="24" t="s">
        <v>89</v>
      </c>
      <c r="G22" s="21" t="s">
        <v>108</v>
      </c>
      <c r="H22" s="21" t="s">
        <v>118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51</v>
      </c>
      <c r="E23" s="18" t="s">
        <v>74</v>
      </c>
      <c r="F23" s="23" t="s">
        <v>89</v>
      </c>
      <c r="G23" s="20" t="s">
        <v>109</v>
      </c>
      <c r="H23" s="20" t="s">
        <v>118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52</v>
      </c>
      <c r="E24" s="19" t="s">
        <v>75</v>
      </c>
      <c r="F24" s="24" t="s">
        <v>89</v>
      </c>
      <c r="G24" s="21" t="s">
        <v>110</v>
      </c>
      <c r="H24" s="21" t="s">
        <v>118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53</v>
      </c>
      <c r="E25" s="18" t="s">
        <v>76</v>
      </c>
      <c r="F25" s="23" t="s">
        <v>89</v>
      </c>
      <c r="G25" s="20" t="s">
        <v>111</v>
      </c>
      <c r="H25" s="20" t="s">
        <v>118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28</v>
      </c>
      <c r="C26" s="9">
        <v>4</v>
      </c>
      <c r="D26" s="21" t="s">
        <v>54</v>
      </c>
      <c r="E26" s="19" t="s">
        <v>77</v>
      </c>
      <c r="F26" s="24" t="s">
        <v>90</v>
      </c>
      <c r="G26" s="21" t="s">
        <v>112</v>
      </c>
      <c r="H26" s="21" t="s">
        <v>123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55</v>
      </c>
      <c r="E27" s="18" t="s">
        <v>78</v>
      </c>
      <c r="F27" s="23" t="s">
        <v>90</v>
      </c>
      <c r="G27" s="20" t="s">
        <v>113</v>
      </c>
      <c r="H27" s="20" t="s">
        <v>124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56</v>
      </c>
      <c r="E28" s="19" t="s">
        <v>79</v>
      </c>
      <c r="F28" s="24" t="s">
        <v>90</v>
      </c>
      <c r="G28" s="21" t="s">
        <v>114</v>
      </c>
      <c r="H28" s="21" t="s">
        <v>125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2</v>
      </c>
      <c r="D29" s="20" t="s">
        <v>57</v>
      </c>
      <c r="E29" s="18" t="s">
        <v>80</v>
      </c>
      <c r="F29" s="23" t="s">
        <v>90</v>
      </c>
      <c r="G29" s="20" t="s">
        <v>115</v>
      </c>
      <c r="H29" s="20" t="s">
        <v>126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32</v>
      </c>
      <c r="C30" s="9">
        <v>1</v>
      </c>
      <c r="D30" s="21" t="s">
        <v>44</v>
      </c>
      <c r="E30" s="19" t="s">
        <v>81</v>
      </c>
      <c r="F30" s="24" t="s">
        <v>91</v>
      </c>
      <c r="G30" s="21" t="s">
        <v>116</v>
      </c>
      <c r="H30" s="21" t="s">
        <v>127</v>
      </c>
      <c r="I30" s="4"/>
      <c r="J30" s="4"/>
      <c r="K30" s="4"/>
      <c r="L30" s="4"/>
      <c r="M30" s="4"/>
    </row>
    <row r="31" spans="1:13" ht="16.5" customHeight="1" x14ac:dyDescent="0.2">
      <c r="B31" s="11"/>
      <c r="C31" s="7"/>
      <c r="E31" s="6"/>
      <c r="F31" s="7"/>
    </row>
  </sheetData>
  <phoneticPr fontId="0" type="noConversion"/>
  <conditionalFormatting sqref="F7:F8">
    <cfRule type="containsText" dxfId="22" priority="24" stopIfTrue="1" operator="containsText" text=", ">
      <formula>NOT(ISERROR(SEARCH(", ",F7)))</formula>
    </cfRule>
  </conditionalFormatting>
  <conditionalFormatting sqref="F9">
    <cfRule type="containsText" dxfId="21" priority="23" stopIfTrue="1" operator="containsText" text=", ">
      <formula>NOT(ISERROR(SEARCH(", ",F9)))</formula>
    </cfRule>
  </conditionalFormatting>
  <conditionalFormatting sqref="F10">
    <cfRule type="containsText" dxfId="20" priority="22" stopIfTrue="1" operator="containsText" text=", ">
      <formula>NOT(ISERROR(SEARCH(", ",F10)))</formula>
    </cfRule>
  </conditionalFormatting>
  <conditionalFormatting sqref="F11">
    <cfRule type="containsText" dxfId="19" priority="21" stopIfTrue="1" operator="containsText" text=", ">
      <formula>NOT(ISERROR(SEARCH(", ",F11)))</formula>
    </cfRule>
  </conditionalFormatting>
  <conditionalFormatting sqref="F12">
    <cfRule type="containsText" dxfId="18" priority="20" stopIfTrue="1" operator="containsText" text=", ">
      <formula>NOT(ISERROR(SEARCH(", ",F12)))</formula>
    </cfRule>
  </conditionalFormatting>
  <conditionalFormatting sqref="F13">
    <cfRule type="containsText" dxfId="17" priority="19" stopIfTrue="1" operator="containsText" text=", ">
      <formula>NOT(ISERROR(SEARCH(", ",F13)))</formula>
    </cfRule>
  </conditionalFormatting>
  <conditionalFormatting sqref="F14">
    <cfRule type="containsText" dxfId="16" priority="18" stopIfTrue="1" operator="containsText" text=", ">
      <formula>NOT(ISERROR(SEARCH(", ",F14)))</formula>
    </cfRule>
  </conditionalFormatting>
  <conditionalFormatting sqref="F15">
    <cfRule type="containsText" dxfId="15" priority="17" stopIfTrue="1" operator="containsText" text=", ">
      <formula>NOT(ISERROR(SEARCH(", ",F15)))</formula>
    </cfRule>
  </conditionalFormatting>
  <conditionalFormatting sqref="F17">
    <cfRule type="containsText" dxfId="14" priority="15" stopIfTrue="1" operator="containsText" text=", ">
      <formula>NOT(ISERROR(SEARCH(", ",F17)))</formula>
    </cfRule>
  </conditionalFormatting>
  <conditionalFormatting sqref="F18">
    <cfRule type="containsText" dxfId="13" priority="14" stopIfTrue="1" operator="containsText" text=", ">
      <formula>NOT(ISERROR(SEARCH(", ",F18)))</formula>
    </cfRule>
  </conditionalFormatting>
  <conditionalFormatting sqref="F19">
    <cfRule type="containsText" dxfId="12" priority="13" stopIfTrue="1" operator="containsText" text=", ">
      <formula>NOT(ISERROR(SEARCH(", ",F19)))</formula>
    </cfRule>
  </conditionalFormatting>
  <conditionalFormatting sqref="F20">
    <cfRule type="containsText" dxfId="11" priority="12" stopIfTrue="1" operator="containsText" text=", ">
      <formula>NOT(ISERROR(SEARCH(", ",F20)))</formula>
    </cfRule>
  </conditionalFormatting>
  <conditionalFormatting sqref="F21">
    <cfRule type="containsText" dxfId="10" priority="11" stopIfTrue="1" operator="containsText" text=", ">
      <formula>NOT(ISERROR(SEARCH(", ",F21)))</formula>
    </cfRule>
  </conditionalFormatting>
  <conditionalFormatting sqref="F22">
    <cfRule type="containsText" dxfId="9" priority="10" stopIfTrue="1" operator="containsText" text=", ">
      <formula>NOT(ISERROR(SEARCH(", ",F22)))</formula>
    </cfRule>
  </conditionalFormatting>
  <conditionalFormatting sqref="F23">
    <cfRule type="containsText" dxfId="8" priority="9" stopIfTrue="1" operator="containsText" text=", ">
      <formula>NOT(ISERROR(SEARCH(", ",F23)))</formula>
    </cfRule>
  </conditionalFormatting>
  <conditionalFormatting sqref="F24">
    <cfRule type="containsText" dxfId="7" priority="8" stopIfTrue="1" operator="containsText" text=", ">
      <formula>NOT(ISERROR(SEARCH(", ",F24)))</formula>
    </cfRule>
  </conditionalFormatting>
  <conditionalFormatting sqref="F25">
    <cfRule type="containsText" dxfId="6" priority="7" stopIfTrue="1" operator="containsText" text=", ">
      <formula>NOT(ISERROR(SEARCH(", ",F25)))</formula>
    </cfRule>
  </conditionalFormatting>
  <conditionalFormatting sqref="F26">
    <cfRule type="containsText" dxfId="5" priority="6" stopIfTrue="1" operator="containsText" text=", ">
      <formula>NOT(ISERROR(SEARCH(", ",F26)))</formula>
    </cfRule>
  </conditionalFormatting>
  <conditionalFormatting sqref="F27">
    <cfRule type="containsText" dxfId="4" priority="5" stopIfTrue="1" operator="containsText" text=", ">
      <formula>NOT(ISERROR(SEARCH(", ",F27)))</formula>
    </cfRule>
  </conditionalFormatting>
  <conditionalFormatting sqref="F28">
    <cfRule type="containsText" dxfId="3" priority="4" stopIfTrue="1" operator="containsText" text=", ">
      <formula>NOT(ISERROR(SEARCH(", ",F28)))</formula>
    </cfRule>
  </conditionalFormatting>
  <conditionalFormatting sqref="F29">
    <cfRule type="containsText" dxfId="2" priority="3" stopIfTrue="1" operator="containsText" text=", ">
      <formula>NOT(ISERROR(SEARCH(", ",F29)))</formula>
    </cfRule>
  </conditionalFormatting>
  <conditionalFormatting sqref="F30">
    <cfRule type="containsText" dxfId="1" priority="2" stopIfTrue="1" operator="containsText" text=", ">
      <formula>NOT(ISERROR(SEARCH(", ",F30)))</formula>
    </cfRule>
  </conditionalFormatting>
  <conditionalFormatting sqref="F16">
    <cfRule type="containsText" dxfId="0" priority="1" stopIfTrue="1" operator="containsText" text=", ">
      <formula>NOT(ISERROR(SEARCH(", ",F16)))</formula>
    </cfRule>
  </conditionalFormatting>
  <printOptions horizontalCentered="1"/>
  <pageMargins left="0.25" right="0.25" top="0.75" bottom="0.75" header="0.3" footer="0.3"/>
  <pageSetup scale="94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2014-07-16T19:18:42Z</cp:lastPrinted>
  <dcterms:created xsi:type="dcterms:W3CDTF">2000-10-27T00:30:29Z</dcterms:created>
  <dcterms:modified xsi:type="dcterms:W3CDTF">2014-07-16T19:18:59Z</dcterms:modified>
</cp:coreProperties>
</file>